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Xpectral Ingenieria\Gestion de Cursos\Fundamentos de Piping\"/>
    </mc:Choice>
  </mc:AlternateContent>
  <xr:revisionPtr revIDLastSave="0" documentId="13_ncr:1_{5D26466B-B5AE-4BA4-941D-1FFD561C0513}" xr6:coauthVersionLast="47" xr6:coauthVersionMax="47" xr10:uidLastSave="{00000000-0000-0000-0000-000000000000}"/>
  <workbookProtection workbookAlgorithmName="SHA-512" workbookHashValue="hPAtm29skCgRJvtvRr+gfWmhzatLA78n4VSUmghYAgqBqCC/r6eZthGfEalacOB1e2+t5vjBPqO6fCDXPRpd1Q==" workbookSaltValue="Te3klNmuH/lhh3loxGMi5w==" workbookSpinCount="100000" lockStructure="1"/>
  <bookViews>
    <workbookView xWindow="28680" yWindow="-120" windowWidth="29040" windowHeight="15720" xr2:uid="{C79AAA60-8800-4D89-943B-C560BB10E2AC}"/>
  </bookViews>
  <sheets>
    <sheet name="Menu" sheetId="1" r:id="rId1"/>
    <sheet name="Registro2" sheetId="3" state="hidden" r:id="rId2"/>
  </sheets>
  <definedNames>
    <definedName name="DatosExternos_1" localSheetId="1" hidden="1">Registro2!#REF!</definedName>
    <definedName name="DatosExternos_2" localSheetId="1" hidden="1">Registro2!#REF!</definedName>
    <definedName name="Registr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27" i="1"/>
  <c r="B21" i="1" s="1"/>
  <c r="B19" i="1"/>
  <c r="B17" i="1"/>
  <c r="B15" i="1"/>
  <c r="B13" i="1"/>
  <c r="B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9860A0-4DA5-4A4E-9B86-A9703F6797EA}" keepAlive="1" name="Consulta - Registro2" description="Conexión a la consulta 'Registro2' en el libro." type="5" refreshedVersion="8" background="1" saveData="1">
    <dbPr connection="Provider=Microsoft.Mashup.OleDb.1;Data Source=$Workbook$;Location=Registro2;Extended Properties=&quot;&quot;" command="SELECT * FROM [Registro2]"/>
  </connection>
  <connection id="2" xr16:uid="{04A7AF64-6449-4ECE-9B83-FF4D8CFAC393}" keepAlive="1" name="Consulta - Registro2 (2)" description="Conexión a la consulta 'Registro2 (2)' en el libro." type="5" refreshedVersion="8" background="1" saveData="1">
    <dbPr connection="Provider=Microsoft.Mashup.OleDb.1;Data Source=$Workbook$;Location=&quot;Registro2 (2)&quot;;Extended Properties=&quot;&quot;" command="SELECT * FROM [Registro2 (2)]"/>
  </connection>
</connections>
</file>

<file path=xl/sharedStrings.xml><?xml version="1.0" encoding="utf-8"?>
<sst xmlns="http://schemas.openxmlformats.org/spreadsheetml/2006/main" count="57" uniqueCount="37">
  <si>
    <t>DNI</t>
  </si>
  <si>
    <t>Facilitador</t>
  </si>
  <si>
    <t>Fecha del Certificado</t>
  </si>
  <si>
    <t>Horas Certificadas</t>
  </si>
  <si>
    <t>Periodo</t>
  </si>
  <si>
    <t>ID del Certificado</t>
  </si>
  <si>
    <t>Nombre y apellido</t>
  </si>
  <si>
    <t>Descargar Certificado</t>
  </si>
  <si>
    <t>1</t>
  </si>
  <si>
    <t>URL</t>
  </si>
  <si>
    <t xml:space="preserve">     Ingrese DNI  </t>
  </si>
  <si>
    <t>MICHEL DAVID GUICHARD</t>
  </si>
  <si>
    <t>LAUTARO EMILIANO LUNA</t>
  </si>
  <si>
    <t>GASTON NICOLAS GALERA</t>
  </si>
  <si>
    <t>JONATHAN GERMAN FARUTT</t>
  </si>
  <si>
    <t>RUBEN DARIO ACOSTA</t>
  </si>
  <si>
    <t xml:space="preserve">GIAN GABRIEL ANDREACHIO  </t>
  </si>
  <si>
    <t>GLADIMIR SOLER</t>
  </si>
  <si>
    <t>CATHERINE HERRERA</t>
  </si>
  <si>
    <t>U4Z9RZ</t>
  </si>
  <si>
    <t>LLNG8M</t>
  </si>
  <si>
    <t>KUPXYU</t>
  </si>
  <si>
    <t>YMSJFR</t>
  </si>
  <si>
    <t>UAY0JC</t>
  </si>
  <si>
    <t>SF3FYU</t>
  </si>
  <si>
    <t>IPNZ24</t>
  </si>
  <si>
    <t>74W2K8</t>
  </si>
  <si>
    <t>08/05-05/06</t>
  </si>
  <si>
    <t>David Méndez</t>
  </si>
  <si>
    <t>https://drive.google.com/file/d/1uNjrqBTLK8C_BVLySXeGynvuzkhIbDBX/view?usp=sharing</t>
  </si>
  <si>
    <t>https://drive.google.com/file/d/1r7WzCDaoEnvUDLS9ZFG5fFdgm10kn8Bi/view?usp=sharing</t>
  </si>
  <si>
    <t>https://drive.google.com/file/d/1T3TYS1eXT2OOT54-gsNjrjz37Wy7ibzc/view?usp=sharing</t>
  </si>
  <si>
    <t>https://drive.google.com/file/d/1bY9S30_Z1ABpPmrsvbexxHOO5XXq4jY4/view?usp=sharing</t>
  </si>
  <si>
    <t>https://drive.google.com/file/d/1SnvKU-d50rKTSmD3FQoCUF4DpAJbn_Nh/view?usp=sharing</t>
  </si>
  <si>
    <t>https://drive.google.com/file/d/1nWnYaKHFVJ446JJU4qk2do3q-SY5G9l5/view?usp=sharing</t>
  </si>
  <si>
    <t>https://drive.google.com/file/d/1J416GZaROD627sEMd4msfkEzLfstkU3M/view?usp=sharing</t>
  </si>
  <si>
    <t>https://drive.google.com/file/d/1ILmNRfV6o2n79iRQhfVx-utf_zmpp5oO/view?usp=sharing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</si>
</sst>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u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1"/>
    <xf numFmtId="0" fontId="2" fillId="0" borderId="0" xfId="1" applyFont="1" applyFill="1" applyBorder="1"/>
    <xf numFmtId="0" fontId="2" fillId="0" borderId="0" xfId="1" applyFill="1" applyBorder="1" applyProtection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3" fillId="2" borderId="5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4" fontId="5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7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593515</xdr:colOff>
      <xdr:row>1</xdr:row>
      <xdr:rowOff>162560</xdr:rowOff>
    </xdr:from>
    <xdr:to>
      <xdr:col>2</xdr:col>
      <xdr:colOff>414868</xdr:colOff>
      <xdr:row>3</xdr:row>
      <xdr:rowOff>169333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EAAFCC9-5185-1922-BD3F-7E88A2DB5502}"/>
            </a:ext>
          </a:extLst>
        </xdr:cNvPr>
        <xdr:cNvSpPr txBox="1"/>
      </xdr:nvSpPr>
      <xdr:spPr>
        <a:xfrm>
          <a:off x="2396915" y="348827"/>
          <a:ext cx="1963420" cy="379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2000" b="1"/>
            <a:t>Validá tu Curso: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381001</xdr:colOff>
      <xdr:row>5</xdr:row>
      <xdr:rowOff>58850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CCFF2A9-8B0E-0E68-7B3A-2D9EA59FE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184400" cy="9825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F6F208-7456-4D05-8BF5-45C6D63093F2}" name="Tabla2" displayName="Tabla2" ref="A2:H10" totalsRowShown="0">
  <autoFilter ref="A2:H10" xr:uid="{81F6F208-7456-4D05-8BF5-45C6D63093F2}"/>
  <tableColumns count="8">
    <tableColumn id="1" xr3:uid="{1E35269B-AC4D-407D-8B7C-7C541A120340}" name="DNI" dataDxfId="2"/>
    <tableColumn id="3" xr3:uid="{008C122B-D234-4444-AE99-B327E4E219BC}" name="Nombre y apellido" dataDxfId="3"/>
    <tableColumn id="2" xr3:uid="{7DC93283-0EA0-4D30-B015-732D4A8A6CFC}" name="ID del Certificado" dataDxfId="1"/>
    <tableColumn id="4" xr3:uid="{577A5B93-17FD-4372-9380-327E780B1D7F}" name="Periodo"/>
    <tableColumn id="5" xr3:uid="{4AF09C3B-8A17-4A69-BAA2-14A371D7B045}" name="Facilitador"/>
    <tableColumn id="6" xr3:uid="{6210875C-29DC-475E-9373-54F13A412D85}" name="Fecha del Certificado"/>
    <tableColumn id="7" xr3:uid="{3B753841-679C-48BD-82C5-DCB3FAD0C483}" name="Horas Certificadas" dataDxfId="0"/>
    <tableColumn id="8" xr3:uid="{782FFBEE-A552-44FF-99A4-0DD471F6D31D}" name="Descargar Certific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LmNRfV6o2n79iRQhfVx-utf_zmpp5oO/view?usp=sharing" TargetMode="External"/><Relationship Id="rId3" Type="http://schemas.openxmlformats.org/officeDocument/2006/relationships/hyperlink" Target="https://drive.google.com/file/d/1T3TYS1eXT2OOT54-gsNjrjz37Wy7ibzc/view?usp=sharing" TargetMode="External"/><Relationship Id="rId7" Type="http://schemas.openxmlformats.org/officeDocument/2006/relationships/hyperlink" Target="https://drive.google.com/file/d/1J416GZaROD627sEMd4msfkEzLfstkU3M/view?usp=sharing" TargetMode="External"/><Relationship Id="rId2" Type="http://schemas.openxmlformats.org/officeDocument/2006/relationships/hyperlink" Target="https://drive.google.com/file/d/1r7WzCDaoEnvUDLS9ZFG5fFdgm10kn8Bi/view?usp=sharing" TargetMode="External"/><Relationship Id="rId1" Type="http://schemas.openxmlformats.org/officeDocument/2006/relationships/hyperlink" Target="https://drive.google.com/file/d/1uNjrqBTLK8C_BVLySXeGynvuzkhIbDBX/view?usp=sharing" TargetMode="External"/><Relationship Id="rId6" Type="http://schemas.openxmlformats.org/officeDocument/2006/relationships/hyperlink" Target="https://drive.google.com/file/d/1nWnYaKHFVJ446JJU4qk2do3q-SY5G9l5/view?usp=sharing" TargetMode="External"/><Relationship Id="rId5" Type="http://schemas.openxmlformats.org/officeDocument/2006/relationships/hyperlink" Target="https://drive.google.com/file/d/1SnvKU-d50rKTSmD3FQoCUF4DpAJbn_Nh/view?usp=sharing" TargetMode="External"/><Relationship Id="rId4" Type="http://schemas.openxmlformats.org/officeDocument/2006/relationships/hyperlink" Target="https://drive.google.com/file/d/1bY9S30_Z1ABpPmrsvbexxHOO5XXq4jY4/view?usp=sharing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50FC-3912-4EAD-9FAA-1705E8413582}">
  <sheetPr codeName="Hoja1"/>
  <dimension ref="A1:X31"/>
  <sheetViews>
    <sheetView showGridLines="0" tabSelected="1" zoomScale="90" zoomScaleNormal="90" workbookViewId="0">
      <selection activeCell="G12" sqref="G12"/>
    </sheetView>
  </sheetViews>
  <sheetFormatPr baseColWidth="10" defaultRowHeight="14.4" x14ac:dyDescent="0.3"/>
  <cols>
    <col min="1" max="1" width="26.33203125" customWidth="1"/>
    <col min="2" max="2" width="39.88671875" customWidth="1"/>
  </cols>
  <sheetData>
    <row r="1" spans="1:24" x14ac:dyDescent="0.3">
      <c r="A1" s="5"/>
      <c r="B1" s="6"/>
      <c r="C1" s="7"/>
      <c r="X1" t="s">
        <v>8</v>
      </c>
    </row>
    <row r="2" spans="1:24" x14ac:dyDescent="0.3">
      <c r="A2" s="8"/>
      <c r="B2" s="9"/>
      <c r="C2" s="10"/>
    </row>
    <row r="3" spans="1:24" x14ac:dyDescent="0.3">
      <c r="A3" s="8"/>
      <c r="B3" s="9"/>
      <c r="C3" s="10"/>
    </row>
    <row r="4" spans="1:24" x14ac:dyDescent="0.3">
      <c r="A4" s="8"/>
      <c r="B4" s="9"/>
      <c r="C4" s="10"/>
    </row>
    <row r="5" spans="1:24" x14ac:dyDescent="0.3">
      <c r="A5" s="8"/>
      <c r="B5" s="9"/>
      <c r="C5" s="10"/>
    </row>
    <row r="6" spans="1:24" ht="15" thickBot="1" x14ac:dyDescent="0.35">
      <c r="A6" s="8"/>
      <c r="B6" s="9"/>
      <c r="C6" s="10"/>
    </row>
    <row r="7" spans="1:24" ht="29.4" customHeight="1" thickBot="1" x14ac:dyDescent="0.35">
      <c r="A7" s="11" t="s">
        <v>10</v>
      </c>
      <c r="B7" s="21"/>
      <c r="C7" s="10"/>
    </row>
    <row r="8" spans="1:24" ht="15.6" x14ac:dyDescent="0.3">
      <c r="A8" s="11"/>
      <c r="B8" s="12"/>
      <c r="C8" s="10"/>
    </row>
    <row r="9" spans="1:24" ht="18" x14ac:dyDescent="0.3">
      <c r="A9" s="11" t="s">
        <v>6</v>
      </c>
      <c r="B9" s="13" t="str">
        <f>IFERROR(VLOOKUP($B$7,Tabla2[],2,FALSE),"No existen registros")</f>
        <v>No existen registros</v>
      </c>
      <c r="C9" s="10"/>
    </row>
    <row r="10" spans="1:24" ht="18" x14ac:dyDescent="0.3">
      <c r="A10" s="11"/>
      <c r="B10" s="13"/>
      <c r="C10" s="10"/>
    </row>
    <row r="11" spans="1:24" ht="18" x14ac:dyDescent="0.3">
      <c r="A11" s="11" t="s">
        <v>5</v>
      </c>
      <c r="B11" s="13" t="str">
        <f>IFERROR(VLOOKUP($B$7,Tabla2[],3,FALSE),"No existen registros")</f>
        <v>No existen registros</v>
      </c>
      <c r="C11" s="10"/>
    </row>
    <row r="12" spans="1:24" ht="18" x14ac:dyDescent="0.3">
      <c r="A12" s="11"/>
      <c r="B12" s="13"/>
      <c r="C12" s="10"/>
    </row>
    <row r="13" spans="1:24" ht="18" x14ac:dyDescent="0.3">
      <c r="A13" s="11" t="s">
        <v>4</v>
      </c>
      <c r="B13" s="13" t="str">
        <f>IFERROR(VLOOKUP($B$7,Tabla2[],4,FALSE),"No existen registros")</f>
        <v>No existen registros</v>
      </c>
      <c r="C13" s="10"/>
    </row>
    <row r="14" spans="1:24" ht="18" x14ac:dyDescent="0.3">
      <c r="A14" s="11"/>
      <c r="B14" s="13"/>
      <c r="C14" s="10"/>
    </row>
    <row r="15" spans="1:24" ht="18" x14ac:dyDescent="0.3">
      <c r="A15" s="11" t="s">
        <v>1</v>
      </c>
      <c r="B15" s="13" t="str">
        <f>IFERROR(VLOOKUP($B$7,Tabla2[],5,FALSE),"No existen registros")</f>
        <v>No existen registros</v>
      </c>
      <c r="C15" s="10"/>
    </row>
    <row r="16" spans="1:24" ht="18" x14ac:dyDescent="0.3">
      <c r="A16" s="11"/>
      <c r="B16" s="13"/>
      <c r="C16" s="10"/>
    </row>
    <row r="17" spans="1:3" ht="18" x14ac:dyDescent="0.3">
      <c r="A17" s="11" t="s">
        <v>2</v>
      </c>
      <c r="B17" s="14" t="str">
        <f>IFERROR(VLOOKUP($B$7,Tabla2[],6,FALSE),"No existen registros")</f>
        <v>No existen registros</v>
      </c>
      <c r="C17" s="10"/>
    </row>
    <row r="18" spans="1:3" ht="18" x14ac:dyDescent="0.3">
      <c r="A18" s="11"/>
      <c r="B18" s="13"/>
      <c r="C18" s="10"/>
    </row>
    <row r="19" spans="1:3" ht="18" x14ac:dyDescent="0.3">
      <c r="A19" s="11" t="s">
        <v>3</v>
      </c>
      <c r="B19" s="13" t="str">
        <f>IFERROR(VLOOKUP($B$7,Tabla2[],7,FALSE),"No existen registros")</f>
        <v>No existen registros</v>
      </c>
      <c r="C19" s="10"/>
    </row>
    <row r="20" spans="1:3" ht="18" x14ac:dyDescent="0.3">
      <c r="A20" s="15"/>
      <c r="B20" s="16"/>
      <c r="C20" s="10"/>
    </row>
    <row r="21" spans="1:3" ht="18" x14ac:dyDescent="0.3">
      <c r="A21" s="15"/>
      <c r="B21" s="17" t="str">
        <f>HYPERLINK(B27,"Descargar Certificado")</f>
        <v>Descargar Certificado</v>
      </c>
      <c r="C21" s="10"/>
    </row>
    <row r="22" spans="1:3" ht="15" thickBot="1" x14ac:dyDescent="0.35">
      <c r="A22" s="18"/>
      <c r="B22" s="19"/>
      <c r="C22" s="20"/>
    </row>
    <row r="23" spans="1:3" x14ac:dyDescent="0.3">
      <c r="B23" s="3"/>
    </row>
    <row r="27" spans="1:3" hidden="1" x14ac:dyDescent="0.3">
      <c r="A27" s="1" t="s">
        <v>9</v>
      </c>
      <c r="B27" s="4" t="str">
        <f>IFERROR(VLOOKUP($B$7,Tabla2[],8,FALSE),"No existen registros")</f>
        <v>No existen registros</v>
      </c>
    </row>
    <row r="31" spans="1:3" x14ac:dyDescent="0.3">
      <c r="B31" s="3"/>
    </row>
  </sheetData>
  <sheetProtection algorithmName="SHA-512" hashValue="adPmSboqY07TWzqnrLUz67grdq0k2pAsHWTHcYHUoSU2JIkoA9favKsCUSLstqlJ3UlbC3t6A7kCZCKJsbEYuw==" saltValue="0Bg4yKRPVMa+Y/Vh02D8vw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13D1-3791-4DF9-A749-2117E3653B91}">
  <sheetPr codeName="Hoja3"/>
  <dimension ref="A2:H10"/>
  <sheetViews>
    <sheetView workbookViewId="0">
      <selection activeCell="H21" sqref="H21"/>
    </sheetView>
  </sheetViews>
  <sheetFormatPr baseColWidth="10" defaultRowHeight="14.4" x14ac:dyDescent="0.3"/>
  <cols>
    <col min="1" max="1" width="11.5546875" customWidth="1"/>
    <col min="2" max="2" width="18.6640625" bestFit="1" customWidth="1"/>
    <col min="3" max="3" width="19.88671875" bestFit="1" customWidth="1"/>
    <col min="5" max="5" width="13.109375" bestFit="1" customWidth="1"/>
    <col min="6" max="6" width="22" bestFit="1" customWidth="1"/>
    <col min="7" max="7" width="19.33203125" bestFit="1" customWidth="1"/>
    <col min="8" max="8" width="81.109375" bestFit="1" customWidth="1"/>
  </cols>
  <sheetData>
    <row r="2" spans="1:8" x14ac:dyDescent="0.3">
      <c r="A2" t="s">
        <v>0</v>
      </c>
      <c r="B2" t="s">
        <v>6</v>
      </c>
      <c r="C2" t="s">
        <v>5</v>
      </c>
      <c r="D2" t="s">
        <v>4</v>
      </c>
      <c r="E2" t="s">
        <v>1</v>
      </c>
      <c r="F2" t="s">
        <v>2</v>
      </c>
      <c r="G2" t="s">
        <v>3</v>
      </c>
      <c r="H2" t="s">
        <v>7</v>
      </c>
    </row>
    <row r="3" spans="1:8" x14ac:dyDescent="0.3">
      <c r="A3" s="25">
        <v>35355306</v>
      </c>
      <c r="B3" s="22" t="s">
        <v>11</v>
      </c>
      <c r="C3" s="25" t="s">
        <v>19</v>
      </c>
      <c r="D3" t="s">
        <v>27</v>
      </c>
      <c r="E3" t="s">
        <v>28</v>
      </c>
      <c r="F3" s="28">
        <v>45813</v>
      </c>
      <c r="G3" s="29">
        <v>10</v>
      </c>
      <c r="H3" s="2" t="s">
        <v>29</v>
      </c>
    </row>
    <row r="4" spans="1:8" x14ac:dyDescent="0.3">
      <c r="A4" s="26">
        <v>40321090</v>
      </c>
      <c r="B4" s="23" t="s">
        <v>12</v>
      </c>
      <c r="C4" s="26" t="s">
        <v>20</v>
      </c>
      <c r="D4" t="s">
        <v>27</v>
      </c>
      <c r="E4" t="s">
        <v>28</v>
      </c>
      <c r="F4" s="28">
        <v>45813</v>
      </c>
      <c r="G4" s="29">
        <v>10</v>
      </c>
      <c r="H4" s="2" t="s">
        <v>30</v>
      </c>
    </row>
    <row r="5" spans="1:8" x14ac:dyDescent="0.3">
      <c r="A5" s="26">
        <v>42449123</v>
      </c>
      <c r="B5" s="23" t="s">
        <v>13</v>
      </c>
      <c r="C5" s="26" t="s">
        <v>21</v>
      </c>
      <c r="D5" t="s">
        <v>27</v>
      </c>
      <c r="E5" t="s">
        <v>28</v>
      </c>
      <c r="F5" s="28">
        <v>45813</v>
      </c>
      <c r="G5" s="29">
        <v>10</v>
      </c>
      <c r="H5" s="2" t="s">
        <v>31</v>
      </c>
    </row>
    <row r="6" spans="1:8" x14ac:dyDescent="0.3">
      <c r="A6" s="26">
        <v>35106484</v>
      </c>
      <c r="B6" s="23" t="s">
        <v>14</v>
      </c>
      <c r="C6" s="26" t="s">
        <v>22</v>
      </c>
      <c r="D6" t="s">
        <v>27</v>
      </c>
      <c r="E6" t="s">
        <v>28</v>
      </c>
      <c r="F6" s="28">
        <v>45813</v>
      </c>
      <c r="G6" s="29">
        <v>10</v>
      </c>
      <c r="H6" s="2" t="s">
        <v>32</v>
      </c>
    </row>
    <row r="7" spans="1:8" x14ac:dyDescent="0.3">
      <c r="A7" s="26">
        <v>40752930</v>
      </c>
      <c r="B7" s="23" t="s">
        <v>15</v>
      </c>
      <c r="C7" s="26" t="s">
        <v>23</v>
      </c>
      <c r="D7" t="s">
        <v>27</v>
      </c>
      <c r="E7" t="s">
        <v>28</v>
      </c>
      <c r="F7" s="28">
        <v>45813</v>
      </c>
      <c r="G7" s="29">
        <v>10</v>
      </c>
      <c r="H7" s="2" t="s">
        <v>33</v>
      </c>
    </row>
    <row r="8" spans="1:8" x14ac:dyDescent="0.3">
      <c r="A8" s="26">
        <v>40825380</v>
      </c>
      <c r="B8" s="23" t="s">
        <v>16</v>
      </c>
      <c r="C8" s="26" t="s">
        <v>24</v>
      </c>
      <c r="D8" t="s">
        <v>27</v>
      </c>
      <c r="E8" t="s">
        <v>28</v>
      </c>
      <c r="F8" s="28">
        <v>45813</v>
      </c>
      <c r="G8" s="29">
        <v>10</v>
      </c>
      <c r="H8" s="2" t="s">
        <v>34</v>
      </c>
    </row>
    <row r="9" spans="1:8" x14ac:dyDescent="0.3">
      <c r="A9" s="26">
        <v>95955799</v>
      </c>
      <c r="B9" s="23" t="s">
        <v>17</v>
      </c>
      <c r="C9" s="26" t="s">
        <v>25</v>
      </c>
      <c r="D9" t="s">
        <v>27</v>
      </c>
      <c r="E9" t="s">
        <v>28</v>
      </c>
      <c r="F9" s="28">
        <v>45813</v>
      </c>
      <c r="G9" s="29">
        <v>10</v>
      </c>
      <c r="H9" s="2" t="s">
        <v>35</v>
      </c>
    </row>
    <row r="10" spans="1:8" x14ac:dyDescent="0.3">
      <c r="A10" s="27">
        <v>96019660</v>
      </c>
      <c r="B10" s="24" t="s">
        <v>18</v>
      </c>
      <c r="C10" s="27" t="s">
        <v>26</v>
      </c>
      <c r="D10" t="s">
        <v>27</v>
      </c>
      <c r="E10" t="s">
        <v>28</v>
      </c>
      <c r="F10" s="28">
        <v>45813</v>
      </c>
      <c r="G10" s="29">
        <v>10</v>
      </c>
      <c r="H10" s="2" t="s">
        <v>36</v>
      </c>
    </row>
  </sheetData>
  <sheetProtection algorithmName="SHA-512" hashValue="6CKYJVvCdbNFIZkSTuo35Wxhufpa6yPRNexrtHEpeJNV2Jvfduj++XLDUYURj9PxNYKD2JG+tvDNLdLBrwg4JQ==" saltValue="AeiTs9PWKMEof3dTvYeFag==" spinCount="100000" sheet="1" objects="1" scenarios="1"/>
  <hyperlinks>
    <hyperlink ref="H3" r:id="rId1" xr:uid="{C74A4A9D-117A-485A-A5BB-247D78356855}"/>
    <hyperlink ref="H4" r:id="rId2" xr:uid="{7DFFA1A7-6E6C-4C8B-BF87-45166B7BA0B4}"/>
    <hyperlink ref="H5" r:id="rId3" xr:uid="{B5A3FECE-FD05-473D-9517-90BE2D04DB1C}"/>
    <hyperlink ref="H6" r:id="rId4" xr:uid="{F8F5F8B6-D277-4542-9038-EE2191953F0C}"/>
    <hyperlink ref="H7" r:id="rId5" xr:uid="{A8362D76-1904-4FE3-AAA2-6AEE9CE0F8B5}"/>
    <hyperlink ref="H8" r:id="rId6" xr:uid="{AD6D45A5-510C-4F36-A005-383ACAFFB752}"/>
    <hyperlink ref="H9" r:id="rId7" xr:uid="{58A4864F-496D-46EC-ADDA-984B6D7E4DA0}"/>
    <hyperlink ref="H10" r:id="rId8" xr:uid="{BFD7AEE6-B8F9-4599-B79D-5A986D762958}"/>
  </hyperlinks>
  <pageMargins left="0.7" right="0.7" top="0.75" bottom="0.75" header="0.3" footer="0.3"/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E A A B Q S w M E F A A C A A g A p 2 J j W h I B 9 j C l A A A A 9 w A A A B I A H A B D b 2 5 m a W c v U G F j a 2 F n Z S 5 4 b W w g o h g A K K A U A A A A A A A A A A A A A A A A A A A A A A A A A A A A h Y 8 x D o I w G I W v Q r r T F h g E 8 l N i X C U x m h j X p l R o h G J o s d z N w S N 5 B T G K u j m + 7 3 3 D e / f r D f K x b b y L 7 I 3 q d I Y C T J E n t e h K p a s M D f b o x y h n s O H i x C v p T b I 2 6 W j K D N X W n l N C n H P Y R b j r K x J S G p B D s d 6 J W r Y c f W T 1 X / a V N p Z r I R G D / W s M C 3 E Q J T i I F w m m Q G Y K h d J f I 5 w G P 9 s f C K u h s U M v m T T + c g t k j k D e J 9 g D U E s D B B Q A A g A I A K d i Y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Y m N a J j O n m Q s B A A B 6 A w A A E w A c A E Z v c m 1 1 b G F z L 1 N l Y 3 R p b 2 4 x L m 0 g o h g A K K A U A A A A A A A A A A A A A A A A A A A A A A A A A A A A 7 Z E x a 8 M w E I V 3 g / / D o S w J G E N D 6 F I y O S 3 1 k p b W 0 C F k O M u X R E T W h Z M C C S b / v U o z N D T u 3 q F a B E + f 3 j v p e d L B s I P 3 y 3 7 3 k C Z p 4 j c o 1 M A b r Y 0 P w m O Y g q W Q J h D X i 5 g 1 u a g 8 H j T Z v N i L k A s f L N u a e T s c d Y s 5 t j R V F d Y W J 2 p 5 W h T s Q k S W 2 c V g o C q z Y 9 D Y 1 g Y b V t H q z F J e C T q / Y m k L t v v W V c c d + e E l L u s 6 V c 6 g I Q s F S T A r o 8 9 X M w g R g k C H c M q g U 3 N u a y E 4 A u 7 I W t N D z O Z l 1 E o X 7 i f 5 O e B L f C U x 3 A M / o T b W h J g k t 2 e k N 9 g z 0 A / r Z x b 0 V w j 6 W 2 Z G X q O s U X 5 9 2 2 m U J s b 1 f 9 9 1 Y Q P 1 X d l w P F L / v f 3 h 3 j 4 B U E s B A i 0 A F A A C A A g A p 2 J j W h I B 9 j C l A A A A 9 w A A A B I A A A A A A A A A A A A A A A A A A A A A A E N v b m Z p Z y 9 Q Y W N r Y W d l L n h t b F B L A Q I t A B Q A A g A I A K d i Y 1 o P y u m r p A A A A O k A A A A T A A A A A A A A A A A A A A A A A P E A A A B b Q 2 9 u d G V u d F 9 U e X B l c 1 0 u e G 1 s U E s B A i 0 A F A A C A A g A p 2 J j W i Y z p 5 k L A Q A A e g M A A B M A A A A A A A A A A A A A A A A A 4 g E A A E Z v c m 1 1 b G F z L 1 N l Y 3 R p b 2 4 x L m 1 Q S w U G A A A A A A M A A w D C A A A A O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x g A A A A A A A D 9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m V n a X N 0 c m 8 y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l l M j J m M 2 E t Y j g y N y 0 0 Y T N i L T k 5 M j Y t M T I 1 N T g 1 Z D d j Z G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j Z U M D M 6 N D g 6 N T A u N z M 5 N D Y 5 O V o i I C 8 + P E V u d H J 5 I F R 5 c G U 9 I k Z p b G x D b 2 x 1 b W 5 U e X B l c y I g V m F s d W U 9 I n N C Z 1 l E Q m d Z R E F 3 W T 0 i I C 8 + P E V u d H J 5 I F R 5 c G U 9 I k Z p b G x D b 2 x 1 b W 5 O Y W 1 l c y I g V m F s d W U 9 I n N b J n F 1 b 3 Q 7 S U Q g Z G V s I E N l c n R p Z m l j Y W R v J n F 1 b 3 Q 7 L C Z x d W 9 0 O 0 5 v b W J y Z S B 5 I G F w Z W x s a W R v J n F 1 b 3 Q 7 L C Z x d W 9 0 O 0 R O S S Z x d W 9 0 O y w m c X V v d D t Q Z X J p b 2 R v J n F 1 b 3 Q 7 L C Z x d W 9 0 O 0 Z h Y 2 l s a X R h Z G 9 y J n F 1 b 3 Q 7 L C Z x d W 9 0 O 0 Z l Y 2 h h I G R l b C B D Z X J 0 a W Z p Y 2 F k b y Z x d W 9 0 O y w m c X V v d D t I b 3 J h c y B D Z X J 0 a W Z p Y 2 F k Y X M m c X V v d D s s J n F 1 b 3 Q 7 R G V z Y 2 F y Z 2 F y I E N l c n R p Z m l j Y W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n a X N 0 c m 8 y L 1 R p c G 8 g Y 2 F t Y m l h Z G 8 u e 0 l E I G R l b C B D Z X J 0 a W Z p Y 2 F k b y w w f S Z x d W 9 0 O y w m c X V v d D t T Z W N 0 a W 9 u M S 9 S Z W d p c 3 R y b z I v V G l w b y B j Y W 1 i a W F k b y 5 7 T m 9 t Y n J l I H k g Y X B l b G x p Z G 8 s M X 0 m c X V v d D s s J n F 1 b 3 Q 7 U 2 V j d G l v b j E v U m V n a X N 0 c m 8 y L 1 R p c G 8 g Y 2 F t Y m l h Z G 8 u e 0 R O S S w y f S Z x d W 9 0 O y w m c X V v d D t T Z W N 0 a W 9 u M S 9 S Z W d p c 3 R y b z I v V G l w b y B j Y W 1 i a W F k b y 5 7 U G V y a W 9 k b y w z f S Z x d W 9 0 O y w m c X V v d D t T Z W N 0 a W 9 u M S 9 S Z W d p c 3 R y b z I v V G l w b y B j Y W 1 i a W F k b y 5 7 R m F j a W x p d G F k b 3 I s N H 0 m c X V v d D s s J n F 1 b 3 Q 7 U 2 V j d G l v b j E v U m V n a X N 0 c m 8 y L 1 R p c G 8 g Y 2 F t Y m l h Z G 8 u e 0 Z l Y 2 h h I G R l b C B D Z X J 0 a W Z p Y 2 F k b y w 1 f S Z x d W 9 0 O y w m c X V v d D t T Z W N 0 a W 9 u M S 9 S Z W d p c 3 R y b z I v V G l w b y B j Y W 1 i a W F k b y 5 7 S G 9 y Y X M g Q 2 V y d G l m a W N h Z G F z L D Z 9 J n F 1 b 3 Q 7 L C Z x d W 9 0 O 1 N l Y 3 R p b 2 4 x L 1 J l Z 2 l z d H J v M i 9 U a X B v I G N h b W J p Y W R v L n t E Z X N j Y X J n Y X I g Q 2 V y d G l m a W N h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m V n a X N 0 c m 8 y L 1 R p c G 8 g Y 2 F t Y m l h Z G 8 u e 0 l E I G R l b C B D Z X J 0 a W Z p Y 2 F k b y w w f S Z x d W 9 0 O y w m c X V v d D t T Z W N 0 a W 9 u M S 9 S Z W d p c 3 R y b z I v V G l w b y B j Y W 1 i a W F k b y 5 7 T m 9 t Y n J l I H k g Y X B l b G x p Z G 8 s M X 0 m c X V v d D s s J n F 1 b 3 Q 7 U 2 V j d G l v b j E v U m V n a X N 0 c m 8 y L 1 R p c G 8 g Y 2 F t Y m l h Z G 8 u e 0 R O S S w y f S Z x d W 9 0 O y w m c X V v d D t T Z W N 0 a W 9 u M S 9 S Z W d p c 3 R y b z I v V G l w b y B j Y W 1 i a W F k b y 5 7 U G V y a W 9 k b y w z f S Z x d W 9 0 O y w m c X V v d D t T Z W N 0 a W 9 u M S 9 S Z W d p c 3 R y b z I v V G l w b y B j Y W 1 i a W F k b y 5 7 R m F j a W x p d G F k b 3 I s N H 0 m c X V v d D s s J n F 1 b 3 Q 7 U 2 V j d G l v b j E v U m V n a X N 0 c m 8 y L 1 R p c G 8 g Y 2 F t Y m l h Z G 8 u e 0 Z l Y 2 h h I G R l b C B D Z X J 0 a W Z p Y 2 F k b y w 1 f S Z x d W 9 0 O y w m c X V v d D t T Z W N 0 a W 9 u M S 9 S Z W d p c 3 R y b z I v V G l w b y B j Y W 1 i a W F k b y 5 7 S G 9 y Y X M g Q 2 V y d G l m a W N h Z G F z L D Z 9 J n F 1 b 3 Q 7 L C Z x d W 9 0 O 1 N l Y 3 R p b 2 4 x L 1 J l Z 2 l z d H J v M i 9 U a X B v I G N h b W J p Y W R v L n t E Z X N j Y X J n Y X I g Q 2 V y d G l m a W N h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Z 2 l z d H J v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d p c 3 R y b z I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n a X N 0 c m 8 y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I 0 M T k 3 M W I t O G Y z Z i 0 0 N T g w L W J k O T g t Z m U w Z G V m N j E y N T E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I t M j Z U M D M 6 N D g 6 N T A u N z M 5 N D Y 5 O V o i I C 8 + P E V u d H J 5 I F R 5 c G U 9 I k Z p b G x D b 2 x 1 b W 5 U e X B l c y I g V m F s d W U 9 I n N C Z 1 l E Q m d Z R E F 3 W T 0 i I C 8 + P E V u d H J 5 I F R 5 c G U 9 I k Z p b G x D b 2 x 1 b W 5 O Y W 1 l c y I g V m F s d W U 9 I n N b J n F 1 b 3 Q 7 S U Q g Z G V s I E N l c n R p Z m l j Y W R v J n F 1 b 3 Q 7 L C Z x d W 9 0 O 0 5 v b W J y Z S B 5 I G F w Z W x s a W R v J n F 1 b 3 Q 7 L C Z x d W 9 0 O 0 R O S S Z x d W 9 0 O y w m c X V v d D t Q Z X J p b 2 R v J n F 1 b 3 Q 7 L C Z x d W 9 0 O 0 Z h Y 2 l s a X R h Z G 9 y J n F 1 b 3 Q 7 L C Z x d W 9 0 O 0 Z l Y 2 h h I G R l b C B D Z X J 0 a W Z p Y 2 F k b y Z x d W 9 0 O y w m c X V v d D t I b 3 J h c y B D Z X J 0 a W Z p Y 2 F k Y X M m c X V v d D s s J n F 1 b 3 Q 7 R G V z Y 2 F y Z 2 F y I E N l c n R p Z m l j Y W R v J n F 1 b 3 Q 7 X S I g L z 4 8 R W 5 0 c n k g V H l w Z T 0 i R m l s b F N 0 Y X R 1 c y I g V m F s d W U 9 I n N D b 2 1 w b G V 0 Z S I g L z 4 8 R W 5 0 c n k g V H l w Z T 0 i R m l s b E N v d W 5 0 I i B W Y W x 1 Z T 0 i b D Q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Z 2 l z d H J v M i 9 U a X B v I G N h b W J p Y W R v L n t J R C B k Z W w g Q 2 V y d G l m a W N h Z G 8 s M H 0 m c X V v d D s s J n F 1 b 3 Q 7 U 2 V j d G l v b j E v U m V n a X N 0 c m 8 y L 1 R p c G 8 g Y 2 F t Y m l h Z G 8 u e 0 5 v b W J y Z S B 5 I G F w Z W x s a W R v L D F 9 J n F 1 b 3 Q 7 L C Z x d W 9 0 O 1 N l Y 3 R p b 2 4 x L 1 J l Z 2 l z d H J v M i 9 U a X B v I G N h b W J p Y W R v L n t E T k k s M n 0 m c X V v d D s s J n F 1 b 3 Q 7 U 2 V j d G l v b j E v U m V n a X N 0 c m 8 y L 1 R p c G 8 g Y 2 F t Y m l h Z G 8 u e 1 B l c m l v Z G 8 s M 3 0 m c X V v d D s s J n F 1 b 3 Q 7 U 2 V j d G l v b j E v U m V n a X N 0 c m 8 y L 1 R p c G 8 g Y 2 F t Y m l h Z G 8 u e 0 Z h Y 2 l s a X R h Z G 9 y L D R 9 J n F 1 b 3 Q 7 L C Z x d W 9 0 O 1 N l Y 3 R p b 2 4 x L 1 J l Z 2 l z d H J v M i 9 U a X B v I G N h b W J p Y W R v L n t G Z W N o Y S B k Z W w g Q 2 V y d G l m a W N h Z G 8 s N X 0 m c X V v d D s s J n F 1 b 3 Q 7 U 2 V j d G l v b j E v U m V n a X N 0 c m 8 y L 1 R p c G 8 g Y 2 F t Y m l h Z G 8 u e 0 h v c m F z I E N l c n R p Z m l j Y W R h c y w 2 f S Z x d W 9 0 O y w m c X V v d D t T Z W N 0 a W 9 u M S 9 S Z W d p c 3 R y b z I v V G l w b y B j Y W 1 i a W F k b y 5 7 R G V z Y 2 F y Z 2 F y I E N l c n R p Z m l j Y W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J l Z 2 l z d H J v M i 9 U a X B v I G N h b W J p Y W R v L n t J R C B k Z W w g Q 2 V y d G l m a W N h Z G 8 s M H 0 m c X V v d D s s J n F 1 b 3 Q 7 U 2 V j d G l v b j E v U m V n a X N 0 c m 8 y L 1 R p c G 8 g Y 2 F t Y m l h Z G 8 u e 0 5 v b W J y Z S B 5 I G F w Z W x s a W R v L D F 9 J n F 1 b 3 Q 7 L C Z x d W 9 0 O 1 N l Y 3 R p b 2 4 x L 1 J l Z 2 l z d H J v M i 9 U a X B v I G N h b W J p Y W R v L n t E T k k s M n 0 m c X V v d D s s J n F 1 b 3 Q 7 U 2 V j d G l v b j E v U m V n a X N 0 c m 8 y L 1 R p c G 8 g Y 2 F t Y m l h Z G 8 u e 1 B l c m l v Z G 8 s M 3 0 m c X V v d D s s J n F 1 b 3 Q 7 U 2 V j d G l v b j E v U m V n a X N 0 c m 8 y L 1 R p c G 8 g Y 2 F t Y m l h Z G 8 u e 0 Z h Y 2 l s a X R h Z G 9 y L D R 9 J n F 1 b 3 Q 7 L C Z x d W 9 0 O 1 N l Y 3 R p b 2 4 x L 1 J l Z 2 l z d H J v M i 9 U a X B v I G N h b W J p Y W R v L n t G Z W N o Y S B k Z W w g Q 2 V y d G l m a W N h Z G 8 s N X 0 m c X V v d D s s J n F 1 b 3 Q 7 U 2 V j d G l v b j E v U m V n a X N 0 c m 8 y L 1 R p c G 8 g Y 2 F t Y m l h Z G 8 u e 0 h v c m F z I E N l c n R p Z m l j Y W R h c y w 2 f S Z x d W 9 0 O y w m c X V v d D t T Z W N 0 a W 9 u M S 9 S Z W d p c 3 R y b z I v V G l w b y B j Y W 1 i a W F k b y 5 7 R G V z Y 2 F y Z 2 F y I E N l c n R p Z m l j Y W R v L D d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m V n a X N 0 c m 8 y J T I w K D I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Z 2 l z d H J v M i U y M C g y K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8 z L 2 / 9 e 5 k m x 3 B c y u Y f 0 x g A A A A A C A A A A A A A Q Z g A A A A E A A C A A A A D I I c v K U B a 3 p G r N 3 w 5 5 E N o P G L x 9 i u w h + B F f 6 R p A N J w v W Q A A A A A O g A A A A A I A A C A A A A A s z 8 J n p t G P S E 8 J 2 E / d M z r f b e B t R + C O T m y G u V + q I N H j l F A A A A A 3 u / G w A D J P p Y u 5 u Q o u j e + o + 2 E U 5 o z P h l r q 0 R m 0 Z 3 s K t 8 V H Z c n u 7 d X 6 S 9 V 7 h f B N 0 I j u B z F D 0 d P s d F R M M O H W u b a 5 G J I 3 Y G O 7 / T p U Z h s l P I v N l 0 A A A A A a v H 4 b l P a H P N m v Z f y K j L h Q q r n I o 8 5 A J A e 1 E C I e q V k F J d T / g 1 4 l m 1 W W W x 4 a C s N d + c O x s E U E I u n m 4 Y j K s 7 x z H X 3 V < / D a t a M a s h u p > 
</file>

<file path=customXml/itemProps1.xml><?xml version="1.0" encoding="utf-8"?>
<ds:datastoreItem xmlns:ds="http://schemas.openxmlformats.org/officeDocument/2006/customXml" ds:itemID="{39DFED3F-FA4B-44B5-B2C4-E2092F391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Menu</vt:lpstr>
      <vt:lpstr>Registro2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Mendez</dc:creator>
  <cp:lastModifiedBy>Xpectral Ingeniería y Servicios Profesionales</cp:lastModifiedBy>
  <dcterms:created xsi:type="dcterms:W3CDTF">2025-02-23T14:21:40Z</dcterms:created>
  <dcterms:modified xsi:type="dcterms:W3CDTF">2025-06-05T21:20:06Z</dcterms:modified>
</cp:coreProperties>
</file>